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专业-生源地" sheetId="1" r:id="rId1"/>
  </sheets>
  <externalReferences>
    <externalReference r:id="rId6"/>
  </externalReferences>
  <definedNames>
    <definedName name="hidden_6">[1]hidden_6!$A$1:$A$3614</definedName>
  </definedNames>
  <calcPr calcId="144525"/>
</workbook>
</file>

<file path=xl/sharedStrings.xml><?xml version="1.0" encoding="utf-8"?>
<sst xmlns="http://schemas.openxmlformats.org/spreadsheetml/2006/main" count="75" uniqueCount="67">
  <si>
    <t>2025届毕业生分专业分地区生源情况统计</t>
  </si>
  <si>
    <t>序号</t>
  </si>
  <si>
    <t>学院</t>
  </si>
  <si>
    <t>专业</t>
  </si>
  <si>
    <t>浙江省内</t>
  </si>
  <si>
    <t>浙江省外</t>
  </si>
  <si>
    <t>合计</t>
  </si>
  <si>
    <t>湖州市</t>
  </si>
  <si>
    <t>杭州市</t>
  </si>
  <si>
    <t>宁波市</t>
  </si>
  <si>
    <t>温州市</t>
  </si>
  <si>
    <t>嘉兴市</t>
  </si>
  <si>
    <t>绍兴市</t>
  </si>
  <si>
    <t>金华市</t>
  </si>
  <si>
    <t>衢州市</t>
  </si>
  <si>
    <t>舟山市</t>
  </si>
  <si>
    <t>台州市</t>
  </si>
  <si>
    <t>丽水市</t>
  </si>
  <si>
    <t>吴兴区</t>
  </si>
  <si>
    <t>南浔区</t>
  </si>
  <si>
    <t>德清县</t>
  </si>
  <si>
    <t>长兴县</t>
  </si>
  <si>
    <t>安吉县</t>
  </si>
  <si>
    <t>建筑工程学院</t>
  </si>
  <si>
    <t>工程造价</t>
  </si>
  <si>
    <t>市政工程技术</t>
  </si>
  <si>
    <t>建设工程管理</t>
  </si>
  <si>
    <t>建筑工程技术</t>
  </si>
  <si>
    <t>学院合计</t>
  </si>
  <si>
    <t>智能制造与电梯学院</t>
  </si>
  <si>
    <t>工业过程自动化技术</t>
  </si>
  <si>
    <t>机电一体化技术</t>
  </si>
  <si>
    <t>工业机器人技术</t>
  </si>
  <si>
    <t>数字化设计与制造技术</t>
  </si>
  <si>
    <t>电梯工程技术</t>
  </si>
  <si>
    <t>新能源工程
与汽车学院</t>
  </si>
  <si>
    <t>电气自动化技术</t>
  </si>
  <si>
    <t>汽车制造与试验技术</t>
  </si>
  <si>
    <t>新能源汽车技术</t>
  </si>
  <si>
    <t>信息工程与物联网学院</t>
  </si>
  <si>
    <t>大数据技术</t>
  </si>
  <si>
    <t>电子信息工程技术</t>
  </si>
  <si>
    <t>软件技术</t>
  </si>
  <si>
    <t>物联网应用技术</t>
  </si>
  <si>
    <t>经济管理与电商学院</t>
  </si>
  <si>
    <t>电子商务</t>
  </si>
  <si>
    <t>大数据与会计</t>
  </si>
  <si>
    <t>国际经济与贸易</t>
  </si>
  <si>
    <t>跨境电子商务</t>
  </si>
  <si>
    <t>金融科技应用</t>
  </si>
  <si>
    <t>市场营销</t>
  </si>
  <si>
    <t>现代物流管理</t>
  </si>
  <si>
    <t>连锁经营与管理</t>
  </si>
  <si>
    <t>旅游管理学院</t>
  </si>
  <si>
    <t>旅游管理</t>
  </si>
  <si>
    <t>酒店管理与数字化运营</t>
  </si>
  <si>
    <t>智慧景区开发与管理</t>
  </si>
  <si>
    <t>园艺技术</t>
  </si>
  <si>
    <t>艺术与时尚创意学院</t>
  </si>
  <si>
    <t>服装与服饰设计</t>
  </si>
  <si>
    <t>视觉传达设计</t>
  </si>
  <si>
    <t>室内艺术设计</t>
  </si>
  <si>
    <t>数字媒体艺术设计</t>
  </si>
  <si>
    <t>社会发展与公共教育学院</t>
  </si>
  <si>
    <t>商务英语</t>
  </si>
  <si>
    <t>人力资源管理</t>
  </si>
  <si>
    <t>学校合计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</si>
</sst>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C000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等线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1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19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7" fillId="0" borderId="0"/>
    <xf numFmtId="0" fontId="20" fillId="0" borderId="1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14" borderId="21" applyNumberFormat="0" applyAlignment="0" applyProtection="0">
      <alignment vertical="center"/>
    </xf>
    <xf numFmtId="0" fontId="15" fillId="14" borderId="16" applyNumberFormat="0" applyAlignment="0" applyProtection="0">
      <alignment vertical="center"/>
    </xf>
    <xf numFmtId="0" fontId="29" fillId="28" borderId="2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 15" xfId="50"/>
    <cellStyle name="Normal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246;&#32844;&#38498;&#65288;&#36741;&#23548;&#21592;&#65289;\&#24037;&#20316;\&#29289;&#20449;&#23601;&#19994;\2023&#23626;&#27605;&#19994;&#24037;&#20316;\&#29289;&#20449;&#23398;&#38498;%20%2023&#23626;&#19987;&#19994;&#20171;&#32461;+&#29983;&#28304;&#32479;&#35745;+&#23601;&#19994;&#27963;&#21160;&#25351;&#23548;\IMPORT_N010502_SYXXGL_166434793516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mport"/>
      <sheetName val="hidden_3"/>
      <sheetName val="hidden_6"/>
      <sheetName val="hidden_7"/>
      <sheetName val="hidden_8"/>
      <sheetName val="hidden_12"/>
      <sheetName val="hidden_14"/>
      <sheetName val="hidden_16"/>
      <sheetName val="hidden_17"/>
      <sheetName val="hidden_18"/>
      <sheetName val="hidden_19"/>
      <sheetName val="hidden_24"/>
      <sheetName val="hidden_26"/>
      <sheetName val="hidden_27"/>
      <sheetName val="hidden_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1"/>
  <sheetViews>
    <sheetView tabSelected="1" zoomScale="80" zoomScaleNormal="80" workbookViewId="0">
      <selection activeCell="Z9" sqref="Z9"/>
    </sheetView>
  </sheetViews>
  <sheetFormatPr defaultColWidth="9" defaultRowHeight="13.5"/>
  <cols>
    <col min="1" max="1" width="10.9833333333333" customWidth="1"/>
    <col min="2" max="2" width="16.25" customWidth="1"/>
    <col min="3" max="3" width="23.3916666666667" style="2" customWidth="1"/>
    <col min="4" max="9" width="9.775" style="2" customWidth="1"/>
    <col min="10" max="19" width="9.775" customWidth="1"/>
    <col min="20" max="20" width="10.7166666666667" customWidth="1"/>
    <col min="21" max="21" width="9.775" customWidth="1"/>
    <col min="22" max="22" width="6.26666666666667" customWidth="1"/>
  </cols>
  <sheetData>
    <row r="1" ht="35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30" customHeight="1" spans="1:30">
      <c r="A2" s="4" t="s">
        <v>1</v>
      </c>
      <c r="B2" s="4" t="s">
        <v>2</v>
      </c>
      <c r="C2" s="4" t="s">
        <v>3</v>
      </c>
      <c r="D2" s="5" t="s">
        <v>4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48" t="s">
        <v>5</v>
      </c>
      <c r="U2" s="4" t="s">
        <v>6</v>
      </c>
      <c r="Z2" s="51"/>
      <c r="AA2" s="51"/>
      <c r="AB2" s="51"/>
      <c r="AC2" s="51"/>
      <c r="AD2" s="51"/>
    </row>
    <row r="3" ht="30" customHeight="1" spans="1:21">
      <c r="A3" s="6"/>
      <c r="B3" s="6"/>
      <c r="C3" s="6"/>
      <c r="D3" s="5" t="s">
        <v>7</v>
      </c>
      <c r="E3" s="5"/>
      <c r="F3" s="5"/>
      <c r="G3" s="5"/>
      <c r="H3" s="5"/>
      <c r="I3" s="5"/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49"/>
      <c r="U3" s="6"/>
    </row>
    <row r="4" s="1" customFormat="1" ht="30" customHeight="1" spans="1:21">
      <c r="A4" s="7"/>
      <c r="B4" s="7"/>
      <c r="C4" s="7"/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6</v>
      </c>
      <c r="J4" s="5"/>
      <c r="K4" s="5"/>
      <c r="L4" s="5"/>
      <c r="M4" s="5"/>
      <c r="N4" s="5"/>
      <c r="O4" s="5"/>
      <c r="P4" s="5"/>
      <c r="Q4" s="5"/>
      <c r="R4" s="5"/>
      <c r="S4" s="5"/>
      <c r="T4" s="50"/>
      <c r="U4" s="7"/>
    </row>
    <row r="5" s="1" customFormat="1" ht="29" customHeight="1" spans="1:21">
      <c r="A5" s="9">
        <v>1</v>
      </c>
      <c r="B5" s="10" t="s">
        <v>23</v>
      </c>
      <c r="C5" s="11" t="s">
        <v>24</v>
      </c>
      <c r="D5" s="12">
        <v>36</v>
      </c>
      <c r="E5" s="12">
        <v>7</v>
      </c>
      <c r="F5" s="12">
        <v>1</v>
      </c>
      <c r="G5" s="12">
        <v>0</v>
      </c>
      <c r="H5" s="12">
        <v>0</v>
      </c>
      <c r="I5" s="12">
        <v>44</v>
      </c>
      <c r="J5" s="41">
        <v>12</v>
      </c>
      <c r="K5" s="41">
        <v>6</v>
      </c>
      <c r="L5" s="41">
        <v>2</v>
      </c>
      <c r="M5" s="41">
        <v>2</v>
      </c>
      <c r="N5" s="41">
        <v>4</v>
      </c>
      <c r="O5" s="41">
        <v>5</v>
      </c>
      <c r="P5" s="41">
        <v>3</v>
      </c>
      <c r="Q5" s="41">
        <v>0</v>
      </c>
      <c r="R5" s="41">
        <v>7</v>
      </c>
      <c r="S5" s="41">
        <v>3</v>
      </c>
      <c r="T5" s="41">
        <v>5</v>
      </c>
      <c r="U5" s="41">
        <v>93</v>
      </c>
    </row>
    <row r="6" s="1" customFormat="1" ht="29" customHeight="1" spans="1:21">
      <c r="A6" s="9">
        <v>2</v>
      </c>
      <c r="B6" s="13"/>
      <c r="C6" s="11" t="s">
        <v>25</v>
      </c>
      <c r="D6" s="12">
        <v>2</v>
      </c>
      <c r="E6" s="12">
        <v>4</v>
      </c>
      <c r="F6" s="12">
        <v>0</v>
      </c>
      <c r="G6" s="12">
        <v>0</v>
      </c>
      <c r="H6" s="12">
        <v>1</v>
      </c>
      <c r="I6" s="12">
        <v>7</v>
      </c>
      <c r="J6" s="41">
        <v>15</v>
      </c>
      <c r="K6" s="41">
        <v>8</v>
      </c>
      <c r="L6" s="41">
        <v>16</v>
      </c>
      <c r="M6" s="41">
        <v>8</v>
      </c>
      <c r="N6" s="41">
        <v>10</v>
      </c>
      <c r="O6" s="41">
        <v>6</v>
      </c>
      <c r="P6" s="41">
        <v>6</v>
      </c>
      <c r="Q6" s="41">
        <v>0</v>
      </c>
      <c r="R6" s="41">
        <v>8</v>
      </c>
      <c r="S6" s="41">
        <v>6</v>
      </c>
      <c r="T6" s="41">
        <v>25</v>
      </c>
      <c r="U6" s="41">
        <v>115</v>
      </c>
    </row>
    <row r="7" s="1" customFormat="1" ht="29" customHeight="1" spans="1:21">
      <c r="A7" s="9">
        <v>3</v>
      </c>
      <c r="B7" s="13"/>
      <c r="C7" s="11" t="s">
        <v>26</v>
      </c>
      <c r="D7" s="12">
        <v>5</v>
      </c>
      <c r="E7" s="12">
        <v>1</v>
      </c>
      <c r="F7" s="12">
        <v>1</v>
      </c>
      <c r="G7" s="12">
        <v>2</v>
      </c>
      <c r="H7" s="12">
        <v>1</v>
      </c>
      <c r="I7" s="12">
        <v>10</v>
      </c>
      <c r="J7" s="41">
        <v>15</v>
      </c>
      <c r="K7" s="41">
        <v>9</v>
      </c>
      <c r="L7" s="41">
        <v>20</v>
      </c>
      <c r="M7" s="41">
        <v>12</v>
      </c>
      <c r="N7" s="41">
        <v>6</v>
      </c>
      <c r="O7" s="41">
        <v>12</v>
      </c>
      <c r="P7" s="41">
        <v>6</v>
      </c>
      <c r="Q7" s="41">
        <v>2</v>
      </c>
      <c r="R7" s="41">
        <v>12</v>
      </c>
      <c r="S7" s="41">
        <v>7</v>
      </c>
      <c r="T7" s="41">
        <v>5</v>
      </c>
      <c r="U7" s="41">
        <v>116</v>
      </c>
    </row>
    <row r="8" s="1" customFormat="1" ht="29" customHeight="1" spans="1:21">
      <c r="A8" s="14">
        <v>4</v>
      </c>
      <c r="B8" s="13"/>
      <c r="C8" s="15" t="s">
        <v>27</v>
      </c>
      <c r="D8" s="16">
        <v>9</v>
      </c>
      <c r="E8" s="16">
        <v>0</v>
      </c>
      <c r="F8" s="16">
        <v>1</v>
      </c>
      <c r="G8" s="16">
        <v>1</v>
      </c>
      <c r="H8" s="16">
        <v>2</v>
      </c>
      <c r="I8" s="16">
        <v>13</v>
      </c>
      <c r="J8" s="42">
        <v>45</v>
      </c>
      <c r="K8" s="42">
        <v>7</v>
      </c>
      <c r="L8" s="42">
        <v>30</v>
      </c>
      <c r="M8" s="42">
        <v>11</v>
      </c>
      <c r="N8" s="42">
        <v>14</v>
      </c>
      <c r="O8" s="42">
        <v>17</v>
      </c>
      <c r="P8" s="42">
        <v>7</v>
      </c>
      <c r="Q8" s="42">
        <v>0</v>
      </c>
      <c r="R8" s="42">
        <v>16</v>
      </c>
      <c r="S8" s="42">
        <v>6</v>
      </c>
      <c r="T8" s="42">
        <v>21</v>
      </c>
      <c r="U8" s="16">
        <v>187</v>
      </c>
    </row>
    <row r="9" s="1" customFormat="1" ht="29" customHeight="1" spans="1:21">
      <c r="A9" s="17" t="s">
        <v>28</v>
      </c>
      <c r="B9" s="18"/>
      <c r="C9" s="19"/>
      <c r="D9" s="20">
        <f>SUM(D5:D8)</f>
        <v>52</v>
      </c>
      <c r="E9" s="20">
        <f>SUM(E5:E8)</f>
        <v>12</v>
      </c>
      <c r="F9" s="20">
        <f>SUM(F5:F8)</f>
        <v>3</v>
      </c>
      <c r="G9" s="20">
        <f>SUM(G5:G8)</f>
        <v>3</v>
      </c>
      <c r="H9" s="20">
        <f>SUM(H5:H8)</f>
        <v>4</v>
      </c>
      <c r="I9" s="20">
        <f t="shared" ref="I9:U9" si="0">SUM(I5:I8)</f>
        <v>74</v>
      </c>
      <c r="J9" s="20">
        <f t="shared" si="0"/>
        <v>87</v>
      </c>
      <c r="K9" s="20">
        <f t="shared" si="0"/>
        <v>30</v>
      </c>
      <c r="L9" s="20">
        <f t="shared" si="0"/>
        <v>68</v>
      </c>
      <c r="M9" s="20">
        <f t="shared" si="0"/>
        <v>33</v>
      </c>
      <c r="N9" s="20">
        <f t="shared" si="0"/>
        <v>34</v>
      </c>
      <c r="O9" s="20">
        <f t="shared" si="0"/>
        <v>40</v>
      </c>
      <c r="P9" s="20">
        <f t="shared" si="0"/>
        <v>22</v>
      </c>
      <c r="Q9" s="20">
        <f t="shared" si="0"/>
        <v>2</v>
      </c>
      <c r="R9" s="20">
        <f t="shared" si="0"/>
        <v>43</v>
      </c>
      <c r="S9" s="20">
        <f t="shared" si="0"/>
        <v>22</v>
      </c>
      <c r="T9" s="20">
        <f t="shared" si="0"/>
        <v>56</v>
      </c>
      <c r="U9" s="20">
        <f t="shared" si="0"/>
        <v>511</v>
      </c>
    </row>
    <row r="10" s="1" customFormat="1" ht="29" customHeight="1" spans="1:21">
      <c r="A10" s="21">
        <v>5</v>
      </c>
      <c r="B10" s="13" t="s">
        <v>29</v>
      </c>
      <c r="C10" s="11" t="s">
        <v>30</v>
      </c>
      <c r="D10" s="22">
        <v>4</v>
      </c>
      <c r="E10" s="22">
        <v>2</v>
      </c>
      <c r="F10" s="22">
        <v>1</v>
      </c>
      <c r="G10" s="22">
        <v>27</v>
      </c>
      <c r="H10" s="22">
        <v>1</v>
      </c>
      <c r="I10" s="22">
        <v>35</v>
      </c>
      <c r="J10" s="42">
        <v>3</v>
      </c>
      <c r="K10" s="42">
        <v>3</v>
      </c>
      <c r="L10" s="42">
        <v>17</v>
      </c>
      <c r="M10" s="42">
        <v>3</v>
      </c>
      <c r="N10" s="42">
        <v>0</v>
      </c>
      <c r="O10" s="42">
        <v>39</v>
      </c>
      <c r="P10" s="42">
        <v>4</v>
      </c>
      <c r="Q10" s="42">
        <v>0</v>
      </c>
      <c r="R10" s="42">
        <v>5</v>
      </c>
      <c r="S10" s="42">
        <v>3</v>
      </c>
      <c r="T10" s="42">
        <v>36</v>
      </c>
      <c r="U10" s="16">
        <v>148</v>
      </c>
    </row>
    <row r="11" s="1" customFormat="1" ht="29" customHeight="1" spans="1:21">
      <c r="A11" s="9">
        <v>6</v>
      </c>
      <c r="B11" s="13"/>
      <c r="C11" s="16" t="s">
        <v>31</v>
      </c>
      <c r="D11" s="16">
        <v>0</v>
      </c>
      <c r="E11" s="16">
        <v>0</v>
      </c>
      <c r="F11" s="16">
        <v>1</v>
      </c>
      <c r="G11" s="16">
        <v>32</v>
      </c>
      <c r="H11" s="16">
        <v>1</v>
      </c>
      <c r="I11" s="22">
        <v>34</v>
      </c>
      <c r="J11" s="42">
        <v>13</v>
      </c>
      <c r="K11" s="42">
        <v>13</v>
      </c>
      <c r="L11" s="42">
        <v>15</v>
      </c>
      <c r="M11" s="42">
        <v>2</v>
      </c>
      <c r="N11" s="42">
        <v>10</v>
      </c>
      <c r="O11" s="42">
        <v>8</v>
      </c>
      <c r="P11" s="42">
        <v>9</v>
      </c>
      <c r="Q11" s="42">
        <v>1</v>
      </c>
      <c r="R11" s="42">
        <v>13</v>
      </c>
      <c r="S11" s="42">
        <v>1</v>
      </c>
      <c r="T11" s="42">
        <v>35</v>
      </c>
      <c r="U11" s="16">
        <v>154</v>
      </c>
    </row>
    <row r="12" s="1" customFormat="1" ht="29" customHeight="1" spans="1:21">
      <c r="A12" s="9">
        <v>7</v>
      </c>
      <c r="B12" s="13"/>
      <c r="C12" s="16" t="s">
        <v>32</v>
      </c>
      <c r="D12" s="23">
        <v>2</v>
      </c>
      <c r="E12" s="23">
        <v>0</v>
      </c>
      <c r="F12" s="23">
        <v>31</v>
      </c>
      <c r="G12" s="23">
        <v>0</v>
      </c>
      <c r="H12" s="23">
        <v>0</v>
      </c>
      <c r="I12" s="22">
        <v>33</v>
      </c>
      <c r="J12" s="43">
        <v>8</v>
      </c>
      <c r="K12" s="43">
        <v>2</v>
      </c>
      <c r="L12" s="43">
        <v>19</v>
      </c>
      <c r="M12" s="43">
        <v>2</v>
      </c>
      <c r="N12" s="43">
        <v>4</v>
      </c>
      <c r="O12" s="43">
        <v>2</v>
      </c>
      <c r="P12" s="43">
        <v>5</v>
      </c>
      <c r="Q12" s="43">
        <v>0</v>
      </c>
      <c r="R12" s="43">
        <v>10</v>
      </c>
      <c r="S12" s="43">
        <v>5</v>
      </c>
      <c r="T12" s="43">
        <v>34</v>
      </c>
      <c r="U12" s="16">
        <v>124</v>
      </c>
    </row>
    <row r="13" s="1" customFormat="1" ht="29" customHeight="1" spans="1:21">
      <c r="A13" s="9">
        <v>8</v>
      </c>
      <c r="B13" s="13"/>
      <c r="C13" s="16" t="s">
        <v>33</v>
      </c>
      <c r="D13" s="12">
        <v>0</v>
      </c>
      <c r="E13" s="12">
        <v>0</v>
      </c>
      <c r="F13" s="12">
        <v>0</v>
      </c>
      <c r="G13" s="12">
        <v>3</v>
      </c>
      <c r="H13" s="12">
        <v>1</v>
      </c>
      <c r="I13" s="22">
        <v>4</v>
      </c>
      <c r="J13" s="41">
        <v>9</v>
      </c>
      <c r="K13" s="41">
        <v>2</v>
      </c>
      <c r="L13" s="41">
        <v>6</v>
      </c>
      <c r="M13" s="41">
        <v>2</v>
      </c>
      <c r="N13" s="41">
        <v>1</v>
      </c>
      <c r="O13" s="41">
        <v>3</v>
      </c>
      <c r="P13" s="41">
        <v>2</v>
      </c>
      <c r="Q13" s="41">
        <v>0</v>
      </c>
      <c r="R13" s="41">
        <v>4</v>
      </c>
      <c r="S13" s="41">
        <v>1</v>
      </c>
      <c r="T13" s="41">
        <v>4</v>
      </c>
      <c r="U13" s="16">
        <v>38</v>
      </c>
    </row>
    <row r="14" s="1" customFormat="1" ht="29" customHeight="1" spans="1:21">
      <c r="A14" s="9">
        <v>9</v>
      </c>
      <c r="B14" s="24"/>
      <c r="C14" s="11" t="s">
        <v>34</v>
      </c>
      <c r="D14" s="12">
        <v>5</v>
      </c>
      <c r="E14" s="12">
        <v>6</v>
      </c>
      <c r="F14" s="12">
        <v>0</v>
      </c>
      <c r="G14" s="12">
        <v>0</v>
      </c>
      <c r="H14" s="12">
        <v>0</v>
      </c>
      <c r="I14" s="12">
        <v>11</v>
      </c>
      <c r="J14" s="41">
        <v>2</v>
      </c>
      <c r="K14" s="41">
        <v>2</v>
      </c>
      <c r="L14" s="41">
        <v>6</v>
      </c>
      <c r="M14" s="41">
        <v>1</v>
      </c>
      <c r="N14" s="41">
        <v>2</v>
      </c>
      <c r="O14" s="41">
        <v>2</v>
      </c>
      <c r="P14" s="41">
        <v>2</v>
      </c>
      <c r="Q14" s="41">
        <v>0</v>
      </c>
      <c r="R14" s="41">
        <v>2</v>
      </c>
      <c r="S14" s="41">
        <v>1</v>
      </c>
      <c r="T14" s="41">
        <v>7</v>
      </c>
      <c r="U14" s="16">
        <v>38</v>
      </c>
    </row>
    <row r="15" s="1" customFormat="1" ht="29" customHeight="1" spans="1:21">
      <c r="A15" s="17" t="s">
        <v>28</v>
      </c>
      <c r="B15" s="18"/>
      <c r="C15" s="19"/>
      <c r="D15" s="20">
        <f>SUM(D10:D14)</f>
        <v>11</v>
      </c>
      <c r="E15" s="20">
        <f>SUM(E10:E14)</f>
        <v>8</v>
      </c>
      <c r="F15" s="20">
        <f>SUM(F10:F14)</f>
        <v>33</v>
      </c>
      <c r="G15" s="20">
        <f>SUM(G10:G14)</f>
        <v>62</v>
      </c>
      <c r="H15" s="20">
        <f t="shared" ref="H15:U15" si="1">SUM(H10:H14)</f>
        <v>3</v>
      </c>
      <c r="I15" s="20">
        <f t="shared" si="1"/>
        <v>117</v>
      </c>
      <c r="J15" s="20">
        <f t="shared" si="1"/>
        <v>35</v>
      </c>
      <c r="K15" s="20">
        <f t="shared" si="1"/>
        <v>22</v>
      </c>
      <c r="L15" s="20">
        <f t="shared" si="1"/>
        <v>63</v>
      </c>
      <c r="M15" s="20">
        <f t="shared" si="1"/>
        <v>10</v>
      </c>
      <c r="N15" s="20">
        <f t="shared" si="1"/>
        <v>17</v>
      </c>
      <c r="O15" s="20">
        <f t="shared" si="1"/>
        <v>54</v>
      </c>
      <c r="P15" s="20">
        <f t="shared" si="1"/>
        <v>22</v>
      </c>
      <c r="Q15" s="20">
        <f t="shared" si="1"/>
        <v>1</v>
      </c>
      <c r="R15" s="20">
        <f t="shared" si="1"/>
        <v>34</v>
      </c>
      <c r="S15" s="20">
        <f t="shared" si="1"/>
        <v>11</v>
      </c>
      <c r="T15" s="20">
        <f t="shared" si="1"/>
        <v>116</v>
      </c>
      <c r="U15" s="20">
        <f t="shared" si="1"/>
        <v>502</v>
      </c>
    </row>
    <row r="16" s="1" customFormat="1" ht="29" customHeight="1" spans="1:21">
      <c r="A16" s="9">
        <v>10</v>
      </c>
      <c r="B16" s="25" t="s">
        <v>35</v>
      </c>
      <c r="C16" s="16" t="s">
        <v>36</v>
      </c>
      <c r="D16" s="26">
        <v>1</v>
      </c>
      <c r="E16" s="26">
        <v>2</v>
      </c>
      <c r="F16" s="26">
        <v>1</v>
      </c>
      <c r="G16" s="26">
        <v>1</v>
      </c>
      <c r="H16" s="26">
        <v>33</v>
      </c>
      <c r="I16" s="26">
        <v>38</v>
      </c>
      <c r="J16" s="26">
        <v>5</v>
      </c>
      <c r="K16" s="26">
        <v>7</v>
      </c>
      <c r="L16" s="26">
        <v>4</v>
      </c>
      <c r="M16" s="26">
        <v>4</v>
      </c>
      <c r="N16" s="26">
        <v>1</v>
      </c>
      <c r="O16" s="26">
        <v>5</v>
      </c>
      <c r="P16" s="26">
        <v>73</v>
      </c>
      <c r="Q16" s="26">
        <v>1</v>
      </c>
      <c r="R16" s="26">
        <v>6</v>
      </c>
      <c r="S16" s="26">
        <v>45</v>
      </c>
      <c r="T16" s="26">
        <v>13</v>
      </c>
      <c r="U16" s="26">
        <v>202</v>
      </c>
    </row>
    <row r="17" s="1" customFormat="1" ht="29" customHeight="1" spans="1:21">
      <c r="A17" s="9">
        <v>11</v>
      </c>
      <c r="B17" s="27"/>
      <c r="C17" s="16" t="s">
        <v>37</v>
      </c>
      <c r="D17" s="26">
        <v>3</v>
      </c>
      <c r="E17" s="26">
        <v>1</v>
      </c>
      <c r="F17" s="26">
        <v>18</v>
      </c>
      <c r="G17" s="26">
        <v>20</v>
      </c>
      <c r="H17" s="26">
        <v>24</v>
      </c>
      <c r="I17" s="26">
        <v>66</v>
      </c>
      <c r="J17" s="26">
        <v>4</v>
      </c>
      <c r="K17" s="26">
        <v>1</v>
      </c>
      <c r="L17" s="26">
        <v>0</v>
      </c>
      <c r="M17" s="26">
        <v>0</v>
      </c>
      <c r="N17" s="26">
        <v>1</v>
      </c>
      <c r="O17" s="26">
        <v>53</v>
      </c>
      <c r="P17" s="26">
        <v>0</v>
      </c>
      <c r="Q17" s="26">
        <v>0</v>
      </c>
      <c r="R17" s="26">
        <v>0</v>
      </c>
      <c r="S17" s="26">
        <v>36</v>
      </c>
      <c r="T17" s="26">
        <v>42</v>
      </c>
      <c r="U17" s="26">
        <v>203</v>
      </c>
    </row>
    <row r="18" s="1" customFormat="1" ht="29" customHeight="1" spans="1:21">
      <c r="A18" s="9">
        <v>12</v>
      </c>
      <c r="B18" s="28"/>
      <c r="C18" s="16" t="s">
        <v>38</v>
      </c>
      <c r="D18" s="26">
        <v>0</v>
      </c>
      <c r="E18" s="26">
        <v>3</v>
      </c>
      <c r="F18" s="26">
        <v>1</v>
      </c>
      <c r="G18" s="26">
        <v>4</v>
      </c>
      <c r="H18" s="26">
        <v>0</v>
      </c>
      <c r="I18" s="26">
        <v>8</v>
      </c>
      <c r="J18" s="26">
        <v>7</v>
      </c>
      <c r="K18" s="26">
        <v>10</v>
      </c>
      <c r="L18" s="26">
        <v>10</v>
      </c>
      <c r="M18" s="26">
        <v>3</v>
      </c>
      <c r="N18" s="26">
        <v>10</v>
      </c>
      <c r="O18" s="26">
        <v>3</v>
      </c>
      <c r="P18" s="26">
        <v>6</v>
      </c>
      <c r="Q18" s="26">
        <v>0</v>
      </c>
      <c r="R18" s="26">
        <v>11</v>
      </c>
      <c r="S18" s="26">
        <v>4</v>
      </c>
      <c r="T18" s="26">
        <v>13</v>
      </c>
      <c r="U18" s="26">
        <v>85</v>
      </c>
    </row>
    <row r="19" s="1" customFormat="1" ht="29" customHeight="1" spans="1:21">
      <c r="A19" s="17" t="s">
        <v>28</v>
      </c>
      <c r="B19" s="18"/>
      <c r="C19" s="19"/>
      <c r="D19" s="20">
        <f>SUM(D16:D18)</f>
        <v>4</v>
      </c>
      <c r="E19" s="20">
        <f>SUM(E16:E18)</f>
        <v>6</v>
      </c>
      <c r="F19" s="20">
        <f>SUM(F16:F18)</f>
        <v>20</v>
      </c>
      <c r="G19" s="20">
        <f>SUM(G16:G18)</f>
        <v>25</v>
      </c>
      <c r="H19" s="20">
        <f t="shared" ref="H19:U19" si="2">SUM(H16:H18)</f>
        <v>57</v>
      </c>
      <c r="I19" s="20">
        <f t="shared" si="2"/>
        <v>112</v>
      </c>
      <c r="J19" s="20">
        <f t="shared" si="2"/>
        <v>16</v>
      </c>
      <c r="K19" s="20">
        <f t="shared" si="2"/>
        <v>18</v>
      </c>
      <c r="L19" s="20">
        <f t="shared" si="2"/>
        <v>14</v>
      </c>
      <c r="M19" s="20">
        <f t="shared" si="2"/>
        <v>7</v>
      </c>
      <c r="N19" s="20">
        <f t="shared" si="2"/>
        <v>12</v>
      </c>
      <c r="O19" s="20">
        <f t="shared" si="2"/>
        <v>61</v>
      </c>
      <c r="P19" s="20">
        <f t="shared" si="2"/>
        <v>79</v>
      </c>
      <c r="Q19" s="20">
        <f t="shared" si="2"/>
        <v>1</v>
      </c>
      <c r="R19" s="20">
        <f t="shared" si="2"/>
        <v>17</v>
      </c>
      <c r="S19" s="20">
        <f t="shared" si="2"/>
        <v>85</v>
      </c>
      <c r="T19" s="20">
        <f t="shared" si="2"/>
        <v>68</v>
      </c>
      <c r="U19" s="20">
        <f t="shared" si="2"/>
        <v>490</v>
      </c>
    </row>
    <row r="20" s="1" customFormat="1" ht="29" customHeight="1" spans="1:21">
      <c r="A20" s="9">
        <v>13</v>
      </c>
      <c r="B20" s="25" t="s">
        <v>39</v>
      </c>
      <c r="C20" s="29" t="s">
        <v>40</v>
      </c>
      <c r="D20" s="30">
        <v>0</v>
      </c>
      <c r="E20" s="30">
        <v>0</v>
      </c>
      <c r="F20" s="30">
        <v>1</v>
      </c>
      <c r="G20" s="30">
        <v>1</v>
      </c>
      <c r="H20" s="30">
        <v>0</v>
      </c>
      <c r="I20" s="30">
        <v>2</v>
      </c>
      <c r="J20" s="44">
        <v>7</v>
      </c>
      <c r="K20" s="44">
        <v>5</v>
      </c>
      <c r="L20" s="44">
        <v>16</v>
      </c>
      <c r="M20" s="44">
        <v>2</v>
      </c>
      <c r="N20" s="44">
        <v>6</v>
      </c>
      <c r="O20" s="44">
        <v>6</v>
      </c>
      <c r="P20" s="44">
        <v>7</v>
      </c>
      <c r="Q20" s="44">
        <v>0</v>
      </c>
      <c r="R20" s="44">
        <v>10</v>
      </c>
      <c r="S20" s="44">
        <v>5</v>
      </c>
      <c r="T20" s="44">
        <v>13</v>
      </c>
      <c r="U20" s="44">
        <v>79</v>
      </c>
    </row>
    <row r="21" s="1" customFormat="1" ht="29" customHeight="1" spans="1:21">
      <c r="A21" s="9">
        <v>14</v>
      </c>
      <c r="B21" s="27"/>
      <c r="C21" s="31" t="s">
        <v>41</v>
      </c>
      <c r="D21" s="32">
        <v>1</v>
      </c>
      <c r="E21" s="32">
        <v>2</v>
      </c>
      <c r="F21" s="32">
        <v>2</v>
      </c>
      <c r="G21" s="32">
        <v>2</v>
      </c>
      <c r="H21" s="32">
        <v>0</v>
      </c>
      <c r="I21" s="32">
        <v>7</v>
      </c>
      <c r="J21" s="45">
        <v>36</v>
      </c>
      <c r="K21" s="45">
        <v>9</v>
      </c>
      <c r="L21" s="45">
        <v>19</v>
      </c>
      <c r="M21" s="45">
        <v>5</v>
      </c>
      <c r="N21" s="45">
        <v>8</v>
      </c>
      <c r="O21" s="45">
        <v>2</v>
      </c>
      <c r="P21" s="45">
        <v>2</v>
      </c>
      <c r="Q21" s="45">
        <v>0</v>
      </c>
      <c r="R21" s="45">
        <v>14</v>
      </c>
      <c r="S21" s="45">
        <v>2</v>
      </c>
      <c r="T21" s="45">
        <v>25</v>
      </c>
      <c r="U21" s="45">
        <v>129</v>
      </c>
    </row>
    <row r="22" s="1" customFormat="1" ht="29" customHeight="1" spans="1:21">
      <c r="A22" s="9">
        <v>15</v>
      </c>
      <c r="B22" s="27"/>
      <c r="C22" s="31" t="s">
        <v>42</v>
      </c>
      <c r="D22" s="32">
        <v>2</v>
      </c>
      <c r="E22" s="32">
        <v>1</v>
      </c>
      <c r="F22" s="32">
        <v>1</v>
      </c>
      <c r="G22" s="32">
        <v>0</v>
      </c>
      <c r="H22" s="32">
        <v>1</v>
      </c>
      <c r="I22" s="32">
        <v>5</v>
      </c>
      <c r="J22" s="45">
        <v>14</v>
      </c>
      <c r="K22" s="45">
        <v>11</v>
      </c>
      <c r="L22" s="45">
        <v>44</v>
      </c>
      <c r="M22" s="45">
        <v>8</v>
      </c>
      <c r="N22" s="45">
        <v>10</v>
      </c>
      <c r="O22" s="45">
        <v>7</v>
      </c>
      <c r="P22" s="45">
        <v>6</v>
      </c>
      <c r="Q22" s="45">
        <v>2</v>
      </c>
      <c r="R22" s="45">
        <v>10</v>
      </c>
      <c r="S22" s="45">
        <v>7</v>
      </c>
      <c r="T22" s="45">
        <v>45</v>
      </c>
      <c r="U22" s="45">
        <v>169</v>
      </c>
    </row>
    <row r="23" s="1" customFormat="1" ht="29" customHeight="1" spans="1:21">
      <c r="A23" s="9">
        <v>16</v>
      </c>
      <c r="B23" s="28"/>
      <c r="C23" s="31" t="s">
        <v>43</v>
      </c>
      <c r="D23" s="32">
        <v>3</v>
      </c>
      <c r="E23" s="32">
        <v>1</v>
      </c>
      <c r="F23" s="32">
        <v>3</v>
      </c>
      <c r="G23" s="32">
        <v>2</v>
      </c>
      <c r="H23" s="32">
        <v>1</v>
      </c>
      <c r="I23" s="32">
        <v>10</v>
      </c>
      <c r="J23" s="45">
        <v>18</v>
      </c>
      <c r="K23" s="45">
        <v>9</v>
      </c>
      <c r="L23" s="45">
        <v>35</v>
      </c>
      <c r="M23" s="45">
        <v>4</v>
      </c>
      <c r="N23" s="45">
        <v>9</v>
      </c>
      <c r="O23" s="45">
        <v>8</v>
      </c>
      <c r="P23" s="45">
        <v>11</v>
      </c>
      <c r="Q23" s="45">
        <v>2</v>
      </c>
      <c r="R23" s="45">
        <v>20</v>
      </c>
      <c r="S23" s="45">
        <v>7</v>
      </c>
      <c r="T23" s="45">
        <v>32</v>
      </c>
      <c r="U23" s="45">
        <v>165</v>
      </c>
    </row>
    <row r="24" s="1" customFormat="1" ht="29" customHeight="1" spans="1:21">
      <c r="A24" s="17" t="s">
        <v>28</v>
      </c>
      <c r="B24" s="18"/>
      <c r="C24" s="19"/>
      <c r="D24" s="20">
        <f t="shared" ref="D24:I24" si="3">SUM(D20:D23)</f>
        <v>6</v>
      </c>
      <c r="E24" s="20">
        <f t="shared" si="3"/>
        <v>4</v>
      </c>
      <c r="F24" s="20">
        <f t="shared" si="3"/>
        <v>7</v>
      </c>
      <c r="G24" s="20">
        <f t="shared" si="3"/>
        <v>5</v>
      </c>
      <c r="H24" s="20">
        <f t="shared" si="3"/>
        <v>2</v>
      </c>
      <c r="I24" s="20">
        <f t="shared" si="3"/>
        <v>24</v>
      </c>
      <c r="J24" s="20">
        <f t="shared" ref="J24:U24" si="4">SUM(J20:J23)</f>
        <v>75</v>
      </c>
      <c r="K24" s="20">
        <f t="shared" si="4"/>
        <v>34</v>
      </c>
      <c r="L24" s="20">
        <f t="shared" si="4"/>
        <v>114</v>
      </c>
      <c r="M24" s="20">
        <f t="shared" si="4"/>
        <v>19</v>
      </c>
      <c r="N24" s="20">
        <f t="shared" si="4"/>
        <v>33</v>
      </c>
      <c r="O24" s="20">
        <f t="shared" si="4"/>
        <v>23</v>
      </c>
      <c r="P24" s="20">
        <f t="shared" si="4"/>
        <v>26</v>
      </c>
      <c r="Q24" s="20">
        <f t="shared" si="4"/>
        <v>4</v>
      </c>
      <c r="R24" s="20">
        <f t="shared" si="4"/>
        <v>54</v>
      </c>
      <c r="S24" s="20">
        <f t="shared" si="4"/>
        <v>21</v>
      </c>
      <c r="T24" s="20">
        <f t="shared" si="4"/>
        <v>115</v>
      </c>
      <c r="U24" s="20">
        <f t="shared" si="4"/>
        <v>542</v>
      </c>
    </row>
    <row r="25" s="1" customFormat="1" ht="29" customHeight="1" spans="1:21">
      <c r="A25" s="9">
        <v>17</v>
      </c>
      <c r="B25" s="25" t="s">
        <v>44</v>
      </c>
      <c r="C25" s="33" t="s">
        <v>45</v>
      </c>
      <c r="D25" s="33">
        <v>21</v>
      </c>
      <c r="E25" s="33">
        <v>14</v>
      </c>
      <c r="F25" s="33">
        <v>2</v>
      </c>
      <c r="G25" s="33">
        <v>0</v>
      </c>
      <c r="H25" s="33">
        <v>28</v>
      </c>
      <c r="I25" s="33">
        <v>65</v>
      </c>
      <c r="J25" s="46">
        <v>41</v>
      </c>
      <c r="K25" s="46">
        <v>2</v>
      </c>
      <c r="L25" s="46">
        <v>20</v>
      </c>
      <c r="M25" s="46">
        <v>3</v>
      </c>
      <c r="N25" s="46">
        <v>2</v>
      </c>
      <c r="O25" s="46">
        <v>39</v>
      </c>
      <c r="P25" s="46">
        <v>4</v>
      </c>
      <c r="Q25" s="46">
        <v>0</v>
      </c>
      <c r="R25" s="46">
        <v>14</v>
      </c>
      <c r="S25" s="46">
        <v>7</v>
      </c>
      <c r="T25" s="46">
        <v>40</v>
      </c>
      <c r="U25" s="9">
        <v>237</v>
      </c>
    </row>
    <row r="26" s="1" customFormat="1" ht="29" customHeight="1" spans="1:21">
      <c r="A26" s="9">
        <v>18</v>
      </c>
      <c r="B26" s="27"/>
      <c r="C26" s="33" t="s">
        <v>46</v>
      </c>
      <c r="D26" s="33">
        <v>4</v>
      </c>
      <c r="E26" s="33">
        <v>0</v>
      </c>
      <c r="F26" s="33">
        <v>2</v>
      </c>
      <c r="G26" s="33">
        <v>1</v>
      </c>
      <c r="H26" s="33">
        <v>1</v>
      </c>
      <c r="I26" s="33">
        <v>8</v>
      </c>
      <c r="J26" s="46">
        <v>17</v>
      </c>
      <c r="K26" s="46">
        <v>6</v>
      </c>
      <c r="L26" s="46">
        <v>24</v>
      </c>
      <c r="M26" s="46">
        <v>10</v>
      </c>
      <c r="N26" s="46">
        <v>6</v>
      </c>
      <c r="O26" s="46">
        <v>3</v>
      </c>
      <c r="P26" s="46">
        <v>2</v>
      </c>
      <c r="Q26" s="46">
        <v>0</v>
      </c>
      <c r="R26" s="46">
        <v>8</v>
      </c>
      <c r="S26" s="46">
        <v>2</v>
      </c>
      <c r="T26" s="46">
        <v>4</v>
      </c>
      <c r="U26" s="9">
        <v>90</v>
      </c>
    </row>
    <row r="27" s="1" customFormat="1" ht="29" customHeight="1" spans="1:21">
      <c r="A27" s="9">
        <v>19</v>
      </c>
      <c r="B27" s="27"/>
      <c r="C27" s="33" t="s">
        <v>47</v>
      </c>
      <c r="D27" s="33">
        <v>4</v>
      </c>
      <c r="E27" s="33">
        <v>8</v>
      </c>
      <c r="F27" s="33">
        <v>1</v>
      </c>
      <c r="G27" s="33">
        <v>3</v>
      </c>
      <c r="H27" s="33">
        <v>33</v>
      </c>
      <c r="I27" s="33">
        <v>49</v>
      </c>
      <c r="J27" s="46">
        <v>5</v>
      </c>
      <c r="K27" s="46">
        <v>10</v>
      </c>
      <c r="L27" s="46">
        <v>10</v>
      </c>
      <c r="M27" s="46">
        <v>6</v>
      </c>
      <c r="N27" s="46">
        <v>11</v>
      </c>
      <c r="O27" s="46">
        <v>23</v>
      </c>
      <c r="P27" s="46">
        <v>6</v>
      </c>
      <c r="Q27" s="46">
        <v>0</v>
      </c>
      <c r="R27" s="46">
        <v>8</v>
      </c>
      <c r="S27" s="46">
        <v>4</v>
      </c>
      <c r="T27" s="46">
        <v>31</v>
      </c>
      <c r="U27" s="9">
        <v>163</v>
      </c>
    </row>
    <row r="28" s="1" customFormat="1" ht="29" customHeight="1" spans="1:21">
      <c r="A28" s="9">
        <v>20</v>
      </c>
      <c r="B28" s="27"/>
      <c r="C28" s="34" t="s">
        <v>48</v>
      </c>
      <c r="D28" s="34">
        <v>1</v>
      </c>
      <c r="E28" s="34">
        <v>1</v>
      </c>
      <c r="F28" s="34">
        <v>2</v>
      </c>
      <c r="G28" s="34">
        <v>0</v>
      </c>
      <c r="H28" s="34">
        <v>0</v>
      </c>
      <c r="I28" s="34">
        <v>3</v>
      </c>
      <c r="J28" s="47">
        <v>9</v>
      </c>
      <c r="K28" s="47">
        <v>7</v>
      </c>
      <c r="L28" s="47">
        <v>13</v>
      </c>
      <c r="M28" s="47">
        <v>2</v>
      </c>
      <c r="N28" s="47">
        <v>4</v>
      </c>
      <c r="O28" s="47">
        <v>10</v>
      </c>
      <c r="P28" s="47">
        <v>4</v>
      </c>
      <c r="Q28" s="47">
        <v>0</v>
      </c>
      <c r="R28" s="47">
        <v>5</v>
      </c>
      <c r="S28" s="47">
        <v>2</v>
      </c>
      <c r="T28" s="47">
        <v>22</v>
      </c>
      <c r="U28" s="35">
        <v>85</v>
      </c>
    </row>
    <row r="29" s="1" customFormat="1" ht="29" customHeight="1" spans="1:21">
      <c r="A29" s="9">
        <v>21</v>
      </c>
      <c r="B29" s="27"/>
      <c r="C29" s="34" t="s">
        <v>49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47">
        <v>16</v>
      </c>
      <c r="K29" s="47">
        <v>6</v>
      </c>
      <c r="L29" s="47">
        <v>48</v>
      </c>
      <c r="M29" s="47">
        <v>6</v>
      </c>
      <c r="N29" s="47">
        <v>4</v>
      </c>
      <c r="O29" s="47">
        <v>5</v>
      </c>
      <c r="P29" s="47">
        <v>4</v>
      </c>
      <c r="Q29" s="47">
        <v>0</v>
      </c>
      <c r="R29" s="47">
        <v>12</v>
      </c>
      <c r="S29" s="47">
        <v>4</v>
      </c>
      <c r="T29" s="47">
        <v>11</v>
      </c>
      <c r="U29" s="35">
        <v>116</v>
      </c>
    </row>
    <row r="30" s="1" customFormat="1" ht="29" customHeight="1" spans="1:21">
      <c r="A30" s="9">
        <v>22</v>
      </c>
      <c r="B30" s="27"/>
      <c r="C30" s="34" t="s">
        <v>50</v>
      </c>
      <c r="D30" s="34">
        <v>3</v>
      </c>
      <c r="E30" s="34">
        <v>1</v>
      </c>
      <c r="F30" s="34">
        <v>0</v>
      </c>
      <c r="G30" s="34">
        <v>1</v>
      </c>
      <c r="H30" s="34">
        <v>1</v>
      </c>
      <c r="I30" s="34">
        <v>6</v>
      </c>
      <c r="J30" s="47">
        <v>8</v>
      </c>
      <c r="K30" s="47">
        <v>3</v>
      </c>
      <c r="L30" s="47">
        <v>21</v>
      </c>
      <c r="M30" s="47">
        <v>4</v>
      </c>
      <c r="N30" s="47">
        <v>7</v>
      </c>
      <c r="O30" s="47">
        <v>6</v>
      </c>
      <c r="P30" s="47">
        <v>6</v>
      </c>
      <c r="Q30" s="47">
        <v>0</v>
      </c>
      <c r="R30" s="47">
        <v>12</v>
      </c>
      <c r="S30" s="47">
        <v>5</v>
      </c>
      <c r="T30" s="47">
        <v>5</v>
      </c>
      <c r="U30" s="35">
        <v>89</v>
      </c>
    </row>
    <row r="31" s="1" customFormat="1" ht="29" customHeight="1" spans="1:21">
      <c r="A31" s="9">
        <v>23</v>
      </c>
      <c r="B31" s="27"/>
      <c r="C31" s="35" t="s">
        <v>51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47">
        <v>7</v>
      </c>
      <c r="K31" s="47">
        <v>8</v>
      </c>
      <c r="L31" s="47">
        <v>7</v>
      </c>
      <c r="M31" s="47">
        <v>1</v>
      </c>
      <c r="N31" s="47">
        <v>2</v>
      </c>
      <c r="O31" s="47">
        <v>38</v>
      </c>
      <c r="P31" s="47">
        <v>0</v>
      </c>
      <c r="Q31" s="47">
        <v>0</v>
      </c>
      <c r="R31" s="47">
        <v>4</v>
      </c>
      <c r="S31" s="47">
        <v>1</v>
      </c>
      <c r="T31" s="47">
        <v>8</v>
      </c>
      <c r="U31" s="35">
        <v>76</v>
      </c>
    </row>
    <row r="32" s="1" customFormat="1" ht="29" customHeight="1" spans="1:21">
      <c r="A32" s="9">
        <v>24</v>
      </c>
      <c r="B32" s="28"/>
      <c r="C32" s="35" t="s">
        <v>52</v>
      </c>
      <c r="D32" s="35">
        <v>2</v>
      </c>
      <c r="E32" s="35">
        <v>1</v>
      </c>
      <c r="F32" s="35">
        <v>1</v>
      </c>
      <c r="G32" s="35">
        <v>0</v>
      </c>
      <c r="H32" s="35">
        <v>0</v>
      </c>
      <c r="I32" s="35">
        <v>4</v>
      </c>
      <c r="J32" s="47">
        <v>9</v>
      </c>
      <c r="K32" s="47">
        <v>5</v>
      </c>
      <c r="L32" s="47">
        <v>13</v>
      </c>
      <c r="M32" s="47">
        <v>4</v>
      </c>
      <c r="N32" s="47">
        <v>4</v>
      </c>
      <c r="O32" s="47">
        <v>5</v>
      </c>
      <c r="P32" s="47">
        <v>4</v>
      </c>
      <c r="Q32" s="47">
        <v>0</v>
      </c>
      <c r="R32" s="47">
        <v>14</v>
      </c>
      <c r="S32" s="47">
        <v>3</v>
      </c>
      <c r="T32" s="47">
        <v>12</v>
      </c>
      <c r="U32" s="35">
        <v>77</v>
      </c>
    </row>
    <row r="33" s="1" customFormat="1" ht="29" customHeight="1" spans="1:21">
      <c r="A33" s="17" t="s">
        <v>28</v>
      </c>
      <c r="B33" s="18"/>
      <c r="C33" s="19"/>
      <c r="D33" s="20">
        <f>SUM(D25:D32)</f>
        <v>35</v>
      </c>
      <c r="E33" s="20">
        <f>SUM(E25:E32)</f>
        <v>25</v>
      </c>
      <c r="F33" s="20">
        <f>SUM(F25:F32)</f>
        <v>8</v>
      </c>
      <c r="G33" s="20">
        <f t="shared" ref="G33:U33" si="5">SUM(G25:G32)</f>
        <v>5</v>
      </c>
      <c r="H33" s="20">
        <f t="shared" si="5"/>
        <v>63</v>
      </c>
      <c r="I33" s="20">
        <f t="shared" si="5"/>
        <v>135</v>
      </c>
      <c r="J33" s="20">
        <f t="shared" si="5"/>
        <v>112</v>
      </c>
      <c r="K33" s="20">
        <f t="shared" si="5"/>
        <v>47</v>
      </c>
      <c r="L33" s="20">
        <f t="shared" si="5"/>
        <v>156</v>
      </c>
      <c r="M33" s="20">
        <f t="shared" si="5"/>
        <v>36</v>
      </c>
      <c r="N33" s="20">
        <f t="shared" si="5"/>
        <v>40</v>
      </c>
      <c r="O33" s="20">
        <f t="shared" si="5"/>
        <v>129</v>
      </c>
      <c r="P33" s="20">
        <f t="shared" si="5"/>
        <v>30</v>
      </c>
      <c r="Q33" s="20">
        <f t="shared" si="5"/>
        <v>0</v>
      </c>
      <c r="R33" s="20">
        <f t="shared" si="5"/>
        <v>77</v>
      </c>
      <c r="S33" s="20">
        <f t="shared" si="5"/>
        <v>28</v>
      </c>
      <c r="T33" s="20">
        <f t="shared" si="5"/>
        <v>133</v>
      </c>
      <c r="U33" s="20">
        <f t="shared" si="5"/>
        <v>933</v>
      </c>
    </row>
    <row r="34" s="1" customFormat="1" ht="29" customHeight="1" spans="1:21">
      <c r="A34" s="9">
        <v>25</v>
      </c>
      <c r="B34" s="25" t="s">
        <v>53</v>
      </c>
      <c r="C34" s="36" t="s">
        <v>54</v>
      </c>
      <c r="D34" s="33">
        <v>23</v>
      </c>
      <c r="E34" s="33">
        <v>17</v>
      </c>
      <c r="F34" s="33">
        <v>3</v>
      </c>
      <c r="G34" s="33">
        <v>4</v>
      </c>
      <c r="H34" s="33">
        <v>22</v>
      </c>
      <c r="I34" s="33">
        <f t="shared" ref="I34:I37" si="6">SUM(D34:H34)</f>
        <v>69</v>
      </c>
      <c r="J34" s="46">
        <v>46</v>
      </c>
      <c r="K34" s="46">
        <v>12</v>
      </c>
      <c r="L34" s="46">
        <v>47</v>
      </c>
      <c r="M34" s="46">
        <v>10</v>
      </c>
      <c r="N34" s="46">
        <v>7</v>
      </c>
      <c r="O34" s="46">
        <v>8</v>
      </c>
      <c r="P34" s="46">
        <v>35</v>
      </c>
      <c r="Q34" s="46">
        <v>1</v>
      </c>
      <c r="R34" s="46">
        <v>20</v>
      </c>
      <c r="S34" s="46">
        <v>4</v>
      </c>
      <c r="T34" s="46">
        <v>36</v>
      </c>
      <c r="U34" s="9">
        <v>295</v>
      </c>
    </row>
    <row r="35" s="1" customFormat="1" ht="29" customHeight="1" spans="1:21">
      <c r="A35" s="9">
        <v>26</v>
      </c>
      <c r="B35" s="27"/>
      <c r="C35" s="36" t="s">
        <v>55</v>
      </c>
      <c r="D35" s="9">
        <v>3</v>
      </c>
      <c r="E35" s="9">
        <v>4</v>
      </c>
      <c r="F35" s="9">
        <v>0</v>
      </c>
      <c r="G35" s="9">
        <v>1</v>
      </c>
      <c r="H35" s="9">
        <v>23</v>
      </c>
      <c r="I35" s="9">
        <f t="shared" si="6"/>
        <v>31</v>
      </c>
      <c r="J35" s="46">
        <v>8</v>
      </c>
      <c r="K35" s="46">
        <v>10</v>
      </c>
      <c r="L35" s="46">
        <v>10</v>
      </c>
      <c r="M35" s="46">
        <v>0</v>
      </c>
      <c r="N35" s="46">
        <v>0</v>
      </c>
      <c r="O35" s="46">
        <v>3</v>
      </c>
      <c r="P35" s="46">
        <v>3</v>
      </c>
      <c r="Q35" s="46">
        <v>0</v>
      </c>
      <c r="R35" s="46">
        <v>9</v>
      </c>
      <c r="S35" s="46">
        <v>8</v>
      </c>
      <c r="T35" s="46">
        <v>15</v>
      </c>
      <c r="U35" s="9">
        <v>97</v>
      </c>
    </row>
    <row r="36" s="1" customFormat="1" ht="29" customHeight="1" spans="1:21">
      <c r="A36" s="9">
        <v>27</v>
      </c>
      <c r="B36" s="27"/>
      <c r="C36" s="36" t="s">
        <v>56</v>
      </c>
      <c r="D36" s="9">
        <v>1</v>
      </c>
      <c r="E36" s="9">
        <v>0</v>
      </c>
      <c r="F36" s="9">
        <v>2</v>
      </c>
      <c r="G36" s="9">
        <v>1</v>
      </c>
      <c r="H36" s="9">
        <v>1</v>
      </c>
      <c r="I36" s="9">
        <f t="shared" si="6"/>
        <v>5</v>
      </c>
      <c r="J36" s="46">
        <v>5</v>
      </c>
      <c r="K36" s="46">
        <v>2</v>
      </c>
      <c r="L36" s="46">
        <v>7</v>
      </c>
      <c r="M36" s="46">
        <v>1</v>
      </c>
      <c r="N36" s="46">
        <v>2</v>
      </c>
      <c r="O36" s="46">
        <v>1</v>
      </c>
      <c r="P36" s="46">
        <v>2</v>
      </c>
      <c r="Q36" s="46">
        <v>0</v>
      </c>
      <c r="R36" s="46">
        <v>2</v>
      </c>
      <c r="S36" s="46">
        <v>8</v>
      </c>
      <c r="T36" s="46">
        <v>3</v>
      </c>
      <c r="U36" s="9">
        <v>38</v>
      </c>
    </row>
    <row r="37" s="1" customFormat="1" ht="29" customHeight="1" spans="1:21">
      <c r="A37" s="9">
        <v>28</v>
      </c>
      <c r="B37" s="28"/>
      <c r="C37" s="36" t="s">
        <v>57</v>
      </c>
      <c r="D37" s="37">
        <v>17</v>
      </c>
      <c r="E37" s="37">
        <v>13</v>
      </c>
      <c r="F37" s="37">
        <v>0</v>
      </c>
      <c r="G37" s="37">
        <v>0</v>
      </c>
      <c r="H37" s="37">
        <v>0</v>
      </c>
      <c r="I37" s="37">
        <f t="shared" si="6"/>
        <v>30</v>
      </c>
      <c r="J37" s="46">
        <v>0</v>
      </c>
      <c r="K37" s="46">
        <v>0</v>
      </c>
      <c r="L37" s="46">
        <v>0</v>
      </c>
      <c r="M37" s="46">
        <v>0</v>
      </c>
      <c r="N37" s="46">
        <v>1</v>
      </c>
      <c r="O37" s="46">
        <v>1</v>
      </c>
      <c r="P37" s="46">
        <v>39</v>
      </c>
      <c r="Q37" s="46">
        <v>0</v>
      </c>
      <c r="R37" s="46">
        <v>0</v>
      </c>
      <c r="S37" s="46">
        <v>0</v>
      </c>
      <c r="T37" s="46">
        <v>6</v>
      </c>
      <c r="U37" s="9">
        <v>77</v>
      </c>
    </row>
    <row r="38" s="1" customFormat="1" ht="29" customHeight="1" spans="1:21">
      <c r="A38" s="17" t="s">
        <v>28</v>
      </c>
      <c r="B38" s="18"/>
      <c r="C38" s="19"/>
      <c r="D38" s="20">
        <f>SUM(D34:D37)</f>
        <v>44</v>
      </c>
      <c r="E38" s="20">
        <f>SUM(E34:E37)</f>
        <v>34</v>
      </c>
      <c r="F38" s="20">
        <f>SUM(F34:F37)</f>
        <v>5</v>
      </c>
      <c r="G38" s="20">
        <f t="shared" ref="G38:U38" si="7">SUM(G34:G37)</f>
        <v>6</v>
      </c>
      <c r="H38" s="20">
        <f t="shared" si="7"/>
        <v>46</v>
      </c>
      <c r="I38" s="20">
        <f t="shared" si="7"/>
        <v>135</v>
      </c>
      <c r="J38" s="20">
        <f t="shared" si="7"/>
        <v>59</v>
      </c>
      <c r="K38" s="20">
        <f t="shared" si="7"/>
        <v>24</v>
      </c>
      <c r="L38" s="20">
        <f t="shared" si="7"/>
        <v>64</v>
      </c>
      <c r="M38" s="20">
        <f t="shared" si="7"/>
        <v>11</v>
      </c>
      <c r="N38" s="20">
        <f t="shared" si="7"/>
        <v>10</v>
      </c>
      <c r="O38" s="20">
        <f t="shared" si="7"/>
        <v>13</v>
      </c>
      <c r="P38" s="20">
        <f t="shared" si="7"/>
        <v>79</v>
      </c>
      <c r="Q38" s="20">
        <f t="shared" si="7"/>
        <v>1</v>
      </c>
      <c r="R38" s="20">
        <f t="shared" si="7"/>
        <v>31</v>
      </c>
      <c r="S38" s="20">
        <f t="shared" si="7"/>
        <v>20</v>
      </c>
      <c r="T38" s="20">
        <f t="shared" si="7"/>
        <v>60</v>
      </c>
      <c r="U38" s="20">
        <f t="shared" si="7"/>
        <v>507</v>
      </c>
    </row>
    <row r="39" s="1" customFormat="1" ht="29" customHeight="1" spans="1:21">
      <c r="A39" s="9">
        <v>30</v>
      </c>
      <c r="B39" s="25" t="s">
        <v>58</v>
      </c>
      <c r="C39" s="9" t="s">
        <v>59</v>
      </c>
      <c r="D39" s="9">
        <v>22</v>
      </c>
      <c r="E39" s="9">
        <v>9</v>
      </c>
      <c r="F39" s="9">
        <v>0</v>
      </c>
      <c r="G39" s="9">
        <v>1</v>
      </c>
      <c r="H39" s="9">
        <v>2</v>
      </c>
      <c r="I39" s="9">
        <f t="shared" ref="I39:I42" si="8">SUM(D39:H39)</f>
        <v>34</v>
      </c>
      <c r="J39" s="46">
        <v>0</v>
      </c>
      <c r="K39" s="46">
        <v>1</v>
      </c>
      <c r="L39" s="46">
        <v>6</v>
      </c>
      <c r="M39" s="46">
        <v>0</v>
      </c>
      <c r="N39" s="46">
        <v>1</v>
      </c>
      <c r="O39" s="46">
        <v>6</v>
      </c>
      <c r="P39" s="46">
        <v>1</v>
      </c>
      <c r="Q39" s="46">
        <v>1</v>
      </c>
      <c r="R39" s="46">
        <v>44</v>
      </c>
      <c r="S39" s="46">
        <v>2</v>
      </c>
      <c r="T39" s="46">
        <v>19</v>
      </c>
      <c r="U39" s="9">
        <v>115</v>
      </c>
    </row>
    <row r="40" s="1" customFormat="1" ht="29" customHeight="1" spans="1:21">
      <c r="A40" s="9">
        <v>31</v>
      </c>
      <c r="B40" s="27"/>
      <c r="C40" s="9" t="s">
        <v>60</v>
      </c>
      <c r="D40" s="37">
        <v>4</v>
      </c>
      <c r="E40" s="37">
        <v>2</v>
      </c>
      <c r="F40" s="37">
        <v>2</v>
      </c>
      <c r="G40" s="37">
        <v>2</v>
      </c>
      <c r="H40" s="37">
        <v>2</v>
      </c>
      <c r="I40" s="9">
        <f t="shared" si="8"/>
        <v>12</v>
      </c>
      <c r="J40" s="46">
        <v>21</v>
      </c>
      <c r="K40" s="46">
        <v>10</v>
      </c>
      <c r="L40" s="46">
        <v>11</v>
      </c>
      <c r="M40" s="46">
        <v>3</v>
      </c>
      <c r="N40" s="46">
        <v>11</v>
      </c>
      <c r="O40" s="46">
        <v>7</v>
      </c>
      <c r="P40" s="46">
        <v>6</v>
      </c>
      <c r="Q40" s="46">
        <v>1</v>
      </c>
      <c r="R40" s="46">
        <v>16</v>
      </c>
      <c r="S40" s="46">
        <v>3</v>
      </c>
      <c r="T40" s="46">
        <v>6</v>
      </c>
      <c r="U40" s="9">
        <v>107</v>
      </c>
    </row>
    <row r="41" s="1" customFormat="1" ht="29" customHeight="1" spans="1:21">
      <c r="A41" s="9">
        <v>32</v>
      </c>
      <c r="B41" s="27"/>
      <c r="C41" s="9" t="s">
        <v>61</v>
      </c>
      <c r="D41" s="37">
        <v>5</v>
      </c>
      <c r="E41" s="37">
        <v>2</v>
      </c>
      <c r="F41" s="37">
        <v>3</v>
      </c>
      <c r="G41" s="37">
        <v>2</v>
      </c>
      <c r="H41" s="37">
        <v>3</v>
      </c>
      <c r="I41" s="9">
        <f t="shared" si="8"/>
        <v>15</v>
      </c>
      <c r="J41" s="46">
        <v>22</v>
      </c>
      <c r="K41" s="46">
        <v>14</v>
      </c>
      <c r="L41" s="46">
        <v>20</v>
      </c>
      <c r="M41" s="46">
        <v>10</v>
      </c>
      <c r="N41" s="46">
        <v>12</v>
      </c>
      <c r="O41" s="46">
        <v>11</v>
      </c>
      <c r="P41" s="46">
        <v>1</v>
      </c>
      <c r="Q41" s="46">
        <v>1</v>
      </c>
      <c r="R41" s="46">
        <v>11</v>
      </c>
      <c r="S41" s="46">
        <v>10</v>
      </c>
      <c r="T41" s="46">
        <v>2</v>
      </c>
      <c r="U41" s="9">
        <v>129</v>
      </c>
    </row>
    <row r="42" s="1" customFormat="1" ht="29" customHeight="1" spans="1:21">
      <c r="A42" s="9">
        <v>33</v>
      </c>
      <c r="B42" s="28"/>
      <c r="C42" s="9" t="s">
        <v>62</v>
      </c>
      <c r="D42" s="37">
        <v>0</v>
      </c>
      <c r="E42" s="37">
        <v>2</v>
      </c>
      <c r="F42" s="37">
        <v>0</v>
      </c>
      <c r="G42" s="37">
        <v>1</v>
      </c>
      <c r="H42" s="37">
        <v>1</v>
      </c>
      <c r="I42" s="9">
        <f t="shared" si="8"/>
        <v>4</v>
      </c>
      <c r="J42" s="46">
        <v>14</v>
      </c>
      <c r="K42" s="46">
        <v>8</v>
      </c>
      <c r="L42" s="46">
        <v>10</v>
      </c>
      <c r="M42" s="46">
        <v>7</v>
      </c>
      <c r="N42" s="46">
        <v>11</v>
      </c>
      <c r="O42" s="46">
        <v>6</v>
      </c>
      <c r="P42" s="46">
        <v>2</v>
      </c>
      <c r="Q42" s="46">
        <v>0</v>
      </c>
      <c r="R42" s="46">
        <v>8</v>
      </c>
      <c r="S42" s="46">
        <v>3</v>
      </c>
      <c r="T42" s="46">
        <v>0</v>
      </c>
      <c r="U42" s="9">
        <v>73</v>
      </c>
    </row>
    <row r="43" s="1" customFormat="1" ht="29" customHeight="1" spans="1:21">
      <c r="A43" s="17" t="s">
        <v>28</v>
      </c>
      <c r="B43" s="18"/>
      <c r="C43" s="19"/>
      <c r="D43" s="20">
        <f>SUM(D39:D42)</f>
        <v>31</v>
      </c>
      <c r="E43" s="20">
        <f>SUM(E39:E42)</f>
        <v>15</v>
      </c>
      <c r="F43" s="20">
        <f>SUM(F39:F42)</f>
        <v>5</v>
      </c>
      <c r="G43" s="20">
        <f t="shared" ref="G43:U43" si="9">SUM(G39:G42)</f>
        <v>6</v>
      </c>
      <c r="H43" s="20">
        <f t="shared" si="9"/>
        <v>8</v>
      </c>
      <c r="I43" s="20">
        <f t="shared" si="9"/>
        <v>65</v>
      </c>
      <c r="J43" s="20">
        <f t="shared" si="9"/>
        <v>57</v>
      </c>
      <c r="K43" s="20">
        <f t="shared" si="9"/>
        <v>33</v>
      </c>
      <c r="L43" s="20">
        <f t="shared" si="9"/>
        <v>47</v>
      </c>
      <c r="M43" s="20">
        <f t="shared" si="9"/>
        <v>20</v>
      </c>
      <c r="N43" s="20">
        <f t="shared" si="9"/>
        <v>35</v>
      </c>
      <c r="O43" s="20">
        <f t="shared" si="9"/>
        <v>30</v>
      </c>
      <c r="P43" s="20">
        <f t="shared" si="9"/>
        <v>10</v>
      </c>
      <c r="Q43" s="20">
        <f t="shared" si="9"/>
        <v>3</v>
      </c>
      <c r="R43" s="20">
        <f t="shared" si="9"/>
        <v>79</v>
      </c>
      <c r="S43" s="20">
        <f t="shared" si="9"/>
        <v>18</v>
      </c>
      <c r="T43" s="20">
        <f t="shared" si="9"/>
        <v>27</v>
      </c>
      <c r="U43" s="20">
        <f t="shared" si="9"/>
        <v>424</v>
      </c>
    </row>
    <row r="44" s="1" customFormat="1" ht="29" customHeight="1" spans="1:21">
      <c r="A44" s="9">
        <v>34</v>
      </c>
      <c r="B44" s="25" t="s">
        <v>63</v>
      </c>
      <c r="C44" s="33" t="s">
        <v>64</v>
      </c>
      <c r="D44" s="33">
        <v>2</v>
      </c>
      <c r="E44" s="33">
        <v>0</v>
      </c>
      <c r="F44" s="33">
        <v>2</v>
      </c>
      <c r="G44" s="33">
        <v>0</v>
      </c>
      <c r="H44" s="33">
        <v>0</v>
      </c>
      <c r="I44" s="33">
        <v>4</v>
      </c>
      <c r="J44" s="46">
        <v>14</v>
      </c>
      <c r="K44" s="46">
        <v>6</v>
      </c>
      <c r="L44" s="46">
        <v>13</v>
      </c>
      <c r="M44" s="46">
        <v>4</v>
      </c>
      <c r="N44" s="46">
        <v>9</v>
      </c>
      <c r="O44" s="46">
        <v>11</v>
      </c>
      <c r="P44" s="46">
        <v>4</v>
      </c>
      <c r="Q44" s="46">
        <v>1</v>
      </c>
      <c r="R44" s="46">
        <v>6</v>
      </c>
      <c r="S44" s="46">
        <v>4</v>
      </c>
      <c r="T44" s="46">
        <v>3</v>
      </c>
      <c r="U44" s="9">
        <v>79</v>
      </c>
    </row>
    <row r="45" s="1" customFormat="1" ht="29" customHeight="1" spans="1:21">
      <c r="A45" s="9">
        <v>35</v>
      </c>
      <c r="B45" s="28"/>
      <c r="C45" s="9" t="s">
        <v>65</v>
      </c>
      <c r="D45" s="9">
        <v>1</v>
      </c>
      <c r="E45" s="9">
        <v>1</v>
      </c>
      <c r="F45" s="9">
        <v>1</v>
      </c>
      <c r="G45" s="9">
        <v>6</v>
      </c>
      <c r="H45" s="9">
        <v>1</v>
      </c>
      <c r="I45" s="9">
        <v>10</v>
      </c>
      <c r="J45" s="46">
        <v>11</v>
      </c>
      <c r="K45" s="46">
        <v>3</v>
      </c>
      <c r="L45" s="46">
        <v>8</v>
      </c>
      <c r="M45" s="46">
        <v>4</v>
      </c>
      <c r="N45" s="46">
        <v>8</v>
      </c>
      <c r="O45" s="46">
        <v>4</v>
      </c>
      <c r="P45" s="46">
        <v>4</v>
      </c>
      <c r="Q45" s="46">
        <v>1</v>
      </c>
      <c r="R45" s="46">
        <v>15</v>
      </c>
      <c r="S45" s="46">
        <v>11</v>
      </c>
      <c r="T45" s="46">
        <v>12</v>
      </c>
      <c r="U45" s="9">
        <v>91</v>
      </c>
    </row>
    <row r="46" customFormat="1" ht="29" customHeight="1" spans="1:21">
      <c r="A46" s="17" t="s">
        <v>28</v>
      </c>
      <c r="B46" s="18"/>
      <c r="C46" s="19"/>
      <c r="D46" s="20">
        <f>SUM(D44:D45)</f>
        <v>3</v>
      </c>
      <c r="E46" s="20">
        <f>SUM(E44:E45)</f>
        <v>1</v>
      </c>
      <c r="F46" s="20">
        <f t="shared" ref="F46:U46" si="10">SUM(F44:F45)</f>
        <v>3</v>
      </c>
      <c r="G46" s="20">
        <f t="shared" si="10"/>
        <v>6</v>
      </c>
      <c r="H46" s="20">
        <f t="shared" si="10"/>
        <v>1</v>
      </c>
      <c r="I46" s="20">
        <f t="shared" si="10"/>
        <v>14</v>
      </c>
      <c r="J46" s="20">
        <f t="shared" si="10"/>
        <v>25</v>
      </c>
      <c r="K46" s="20">
        <f t="shared" si="10"/>
        <v>9</v>
      </c>
      <c r="L46" s="20">
        <f t="shared" si="10"/>
        <v>21</v>
      </c>
      <c r="M46" s="20">
        <f t="shared" si="10"/>
        <v>8</v>
      </c>
      <c r="N46" s="20">
        <f t="shared" si="10"/>
        <v>17</v>
      </c>
      <c r="O46" s="20">
        <f t="shared" si="10"/>
        <v>15</v>
      </c>
      <c r="P46" s="20">
        <f t="shared" si="10"/>
        <v>8</v>
      </c>
      <c r="Q46" s="20">
        <f t="shared" si="10"/>
        <v>2</v>
      </c>
      <c r="R46" s="20">
        <f t="shared" si="10"/>
        <v>21</v>
      </c>
      <c r="S46" s="20">
        <f t="shared" si="10"/>
        <v>15</v>
      </c>
      <c r="T46" s="20">
        <f t="shared" si="10"/>
        <v>15</v>
      </c>
      <c r="U46" s="20">
        <f t="shared" si="10"/>
        <v>170</v>
      </c>
    </row>
    <row r="47" ht="29" customHeight="1" spans="1:21">
      <c r="A47" s="38" t="s">
        <v>66</v>
      </c>
      <c r="B47" s="39"/>
      <c r="C47" s="40"/>
      <c r="D47" s="40">
        <f>D9+D15+D19+D24+D33+D38+D43+D46</f>
        <v>186</v>
      </c>
      <c r="E47" s="40">
        <f>E9+E15+E19+E24+E33+E38+E43+E46</f>
        <v>105</v>
      </c>
      <c r="F47" s="40">
        <f>F9+F15+F19+F24+F33+F38+F43+F46</f>
        <v>84</v>
      </c>
      <c r="G47" s="40">
        <f t="shared" ref="G47:U47" si="11">G9+G15+G19+G24+G33+G38+G43+G46</f>
        <v>118</v>
      </c>
      <c r="H47" s="40">
        <f t="shared" si="11"/>
        <v>184</v>
      </c>
      <c r="I47" s="40">
        <f t="shared" si="11"/>
        <v>676</v>
      </c>
      <c r="J47" s="40">
        <f t="shared" si="11"/>
        <v>466</v>
      </c>
      <c r="K47" s="40">
        <f t="shared" si="11"/>
        <v>217</v>
      </c>
      <c r="L47" s="40">
        <f t="shared" si="11"/>
        <v>547</v>
      </c>
      <c r="M47" s="40">
        <f t="shared" si="11"/>
        <v>144</v>
      </c>
      <c r="N47" s="40">
        <f t="shared" si="11"/>
        <v>198</v>
      </c>
      <c r="O47" s="40">
        <f t="shared" si="11"/>
        <v>365</v>
      </c>
      <c r="P47" s="40">
        <f t="shared" si="11"/>
        <v>276</v>
      </c>
      <c r="Q47" s="40">
        <f t="shared" si="11"/>
        <v>14</v>
      </c>
      <c r="R47" s="40">
        <f t="shared" si="11"/>
        <v>356</v>
      </c>
      <c r="S47" s="40">
        <f t="shared" si="11"/>
        <v>220</v>
      </c>
      <c r="T47" s="40">
        <f t="shared" si="11"/>
        <v>590</v>
      </c>
      <c r="U47" s="40">
        <f t="shared" si="11"/>
        <v>4079</v>
      </c>
    </row>
    <row r="50" spans="3:9">
      <c r="C50"/>
      <c r="D50"/>
      <c r="E50"/>
      <c r="F50"/>
      <c r="G50"/>
      <c r="H50"/>
      <c r="I50"/>
    </row>
    <row r="51" spans="3:9">
      <c r="C51"/>
      <c r="D51"/>
      <c r="E51"/>
      <c r="F51"/>
      <c r="G51"/>
      <c r="H51"/>
      <c r="I51"/>
    </row>
    <row r="52" spans="3:9">
      <c r="C52"/>
      <c r="D52"/>
      <c r="E52"/>
      <c r="F52"/>
      <c r="G52"/>
      <c r="H52"/>
      <c r="I52"/>
    </row>
    <row r="53" spans="3:9">
      <c r="C53"/>
      <c r="D53"/>
      <c r="E53"/>
      <c r="F53"/>
      <c r="G53"/>
      <c r="H53"/>
      <c r="I53"/>
    </row>
    <row r="54" spans="3:9">
      <c r="C54"/>
      <c r="D54"/>
      <c r="E54"/>
      <c r="F54"/>
      <c r="G54"/>
      <c r="H54"/>
      <c r="I54"/>
    </row>
    <row r="55" spans="3:9">
      <c r="C55"/>
      <c r="D55"/>
      <c r="E55"/>
      <c r="F55"/>
      <c r="G55"/>
      <c r="H55"/>
      <c r="I55"/>
    </row>
    <row r="56" spans="3:9">
      <c r="C56"/>
      <c r="D56"/>
      <c r="E56"/>
      <c r="F56"/>
      <c r="G56"/>
      <c r="H56"/>
      <c r="I56"/>
    </row>
    <row r="57" spans="3:9">
      <c r="C57"/>
      <c r="D57"/>
      <c r="E57"/>
      <c r="F57"/>
      <c r="G57"/>
      <c r="H57"/>
      <c r="I57"/>
    </row>
    <row r="58" spans="3:9">
      <c r="C58"/>
      <c r="D58"/>
      <c r="E58"/>
      <c r="F58"/>
      <c r="G58"/>
      <c r="H58"/>
      <c r="I58"/>
    </row>
    <row r="59" spans="3:9">
      <c r="C59"/>
      <c r="D59"/>
      <c r="E59"/>
      <c r="F59"/>
      <c r="G59"/>
      <c r="H59"/>
      <c r="I59"/>
    </row>
    <row r="60" spans="3:9">
      <c r="C60"/>
      <c r="D60"/>
      <c r="E60"/>
      <c r="F60"/>
      <c r="G60"/>
      <c r="H60"/>
      <c r="I60"/>
    </row>
    <row r="61" spans="3:9">
      <c r="C61"/>
      <c r="D61"/>
      <c r="E61"/>
      <c r="F61"/>
      <c r="G61"/>
      <c r="H61"/>
      <c r="I61"/>
    </row>
  </sheetData>
  <sheetProtection formatCells="0" insertHyperlinks="0" autoFilter="0"/>
  <mergeCells count="35">
    <mergeCell ref="A1:U1"/>
    <mergeCell ref="D2:S2"/>
    <mergeCell ref="D3:I3"/>
    <mergeCell ref="A9:C9"/>
    <mergeCell ref="A15:C15"/>
    <mergeCell ref="A19:C19"/>
    <mergeCell ref="A24:C24"/>
    <mergeCell ref="A33:C33"/>
    <mergeCell ref="A38:C38"/>
    <mergeCell ref="A43:C43"/>
    <mergeCell ref="A46:C46"/>
    <mergeCell ref="A47:C47"/>
    <mergeCell ref="A2:A4"/>
    <mergeCell ref="B2:B4"/>
    <mergeCell ref="B5:B8"/>
    <mergeCell ref="B10:B14"/>
    <mergeCell ref="B16:B18"/>
    <mergeCell ref="B20:B23"/>
    <mergeCell ref="B25:B32"/>
    <mergeCell ref="B34:B37"/>
    <mergeCell ref="B39:B42"/>
    <mergeCell ref="B44:B45"/>
    <mergeCell ref="C2:C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2:T4"/>
    <mergeCell ref="U2:U4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7 " / > < p i x e l a t o r L i s t   s h e e t S t i d = " 8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7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7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专业-生源地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 liu</dc:creator>
  <cp:lastModifiedBy>Flying-cat</cp:lastModifiedBy>
  <dcterms:created xsi:type="dcterms:W3CDTF">2022-09-10T07:05:00Z</dcterms:created>
  <dcterms:modified xsi:type="dcterms:W3CDTF">2024-09-27T00:21:03Z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105DCA558B234E19B3721EEF08870A58_12</vt:lpwstr>
  </property>
</Properties>
</file>